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<sst xmlns="http://schemas.openxmlformats.org/spreadsheetml/2006/main" count="86" uniqueCount="86">
  <si>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№ п/п</t>
  </si>
  <si>
    <t>Показатели</t>
  </si>
  <si>
    <t>План</t>
  </si>
  <si>
    <t>ДОХОДЫ</t>
  </si>
  <si>
    <t>1.1</t>
  </si>
  <si>
    <t>1.1.1</t>
  </si>
  <si>
    <t>1.1.2</t>
  </si>
  <si>
    <t>1.2</t>
  </si>
  <si>
    <t>1.2.2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</si>
  <si>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</si>
  <si>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</si>
  <si>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</si>
  <si>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</si>
  <si>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</si>
  <si>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</si>
  <si>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</si>
  <si>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</si>
  <si>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</si>
  <si>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РАСХОДЫ (по разделам)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</si>
  <si>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</si>
  <si>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</si>
  <si>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</si>
  <si>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</si>
  <si>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Физическая культура и спорт</t>
  </si>
  <si>
    <t>3</t>
  </si>
  <si>
    <t>3.1</t>
  </si>
  <si>
    <t>3.2</t>
  </si>
  <si>
    <t xml:space="preserve">Увеличение прочих остатков ден ср-в </t>
  </si>
  <si>
    <t>Налог на доходы физических лиц</t>
  </si>
  <si>
    <t>Налог на имущество физических лиц</t>
  </si>
  <si>
    <t>1.1.3</t>
  </si>
  <si>
    <t>Земельный налог</t>
  </si>
  <si>
    <t>1.1.4</t>
  </si>
  <si>
    <t>1.1.5</t>
  </si>
  <si>
    <t>1.1.6</t>
  </si>
  <si>
    <t>1.2.3</t>
  </si>
  <si>
    <t>1.2.4</t>
  </si>
  <si>
    <t>Иные межбюджетные трансферты</t>
  </si>
  <si>
    <t>Приложение 7</t>
  </si>
  <si>
    <t>ОТЧЕТ ОБ ИСПОЛНЕНИИ</t>
  </si>
  <si>
    <t xml:space="preserve">                                                                                  бюджета МО "Лисестровское"</t>
  </si>
  <si>
    <t>Источники покрытия дефицита</t>
  </si>
  <si>
    <t xml:space="preserve">Превышение доходов над расходами (+), дефицит (-)                  </t>
  </si>
  <si>
    <t>Безвозмездные поступления</t>
  </si>
  <si>
    <t>Уменьшение прочих остатков ден ср-в</t>
  </si>
  <si>
    <t>Прочие неналоговые доходы</t>
  </si>
  <si>
    <t>Невыясненные поступления</t>
  </si>
  <si>
    <t>Социальная политика</t>
  </si>
  <si>
    <t>Налоговые и неналоговые</t>
  </si>
  <si>
    <t>КБК</t>
  </si>
  <si>
    <t>18210102000010000110</t>
  </si>
  <si>
    <t>18210601000000000110</t>
  </si>
  <si>
    <t>18210606000000000110</t>
  </si>
  <si>
    <t>30311701000000000180</t>
  </si>
  <si>
    <t>30311705000000000180</t>
  </si>
  <si>
    <t>1.2.1</t>
  </si>
  <si>
    <t>30301000000000000000</t>
  </si>
  <si>
    <t>30304000000000000000</t>
  </si>
  <si>
    <t>30305000000000000000</t>
  </si>
  <si>
    <t>30307000000000000000</t>
  </si>
  <si>
    <t xml:space="preserve">                                                                                           </t>
  </si>
  <si>
    <t xml:space="preserve">   к Положению о бюджетном устройстве</t>
  </si>
  <si>
    <t xml:space="preserve">                                                                                 </t>
  </si>
  <si>
    <t xml:space="preserve">    и бюджетном процессе МО "Лисестровское"</t>
  </si>
  <si>
    <t>Прочие безвозмездные поступления в бюджеты сельских поселений</t>
  </si>
  <si>
    <t>30320705000000000180</t>
  </si>
  <si>
    <t>1.1.7</t>
  </si>
  <si>
    <t>Общегосударственные вопросы</t>
  </si>
  <si>
    <t>30302000000000000000</t>
  </si>
  <si>
    <t>30303000000000000000</t>
  </si>
  <si>
    <t>Национальная безопасность и правоохранительная деятельность</t>
  </si>
  <si>
    <t>30310000000000000000</t>
  </si>
  <si>
    <t>30311000000000000000</t>
  </si>
  <si>
    <t>18210800000000000110</t>
  </si>
  <si>
    <t>Государственная пошлина</t>
  </si>
  <si>
    <t>Доходы от использования  имущества, находящегося в государственной и муниципальной собственности</t>
  </si>
  <si>
    <t>30311100000000000120</t>
  </si>
  <si>
    <t>30320210000000000151</t>
  </si>
  <si>
    <t>Дотации бюджетам бюджетной системы Российской Федерации</t>
  </si>
  <si>
    <t>30320230000000000151</t>
  </si>
  <si>
    <t>Субвенции бюджетам бюджетной системы Российской Федерации</t>
  </si>
  <si>
    <t>30320240000000000151</t>
  </si>
  <si>
    <t>на 01 июля 2017 года</t>
  </si>
  <si>
    <t>Исполнено за           полугодие 2017 г</t>
  </si>
  <si>
    <t>Исполняющий обязанности главы</t>
  </si>
  <si>
    <t>Л.В.Подъячева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</si>
</sst>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172" fontId="2" fillId="0" borderId="10" xfId="0" applyNumberFormat="1" applyFont="1" applyBorder="1" applyAlignment="1">
      <alignment horizontal="center" wrapText="1"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25">
      <selection activeCell="E26" sqref="E26"/>
    </sheetView>
  </sheetViews>
  <sheetFormatPr defaultColWidth="9.00390625" defaultRowHeight="12.75"/>
  <cols>
    <col min="1" max="1" width="7.00390625" style="11" customWidth="1"/>
    <col min="2" max="2" width="48.25390625" style="0" customWidth="1"/>
    <col min="3" max="3" width="22.00390625" style="0" customWidth="1"/>
    <col min="4" max="4" width="16.125" style="18" customWidth="1"/>
    <col min="5" max="5" width="16.625" style="18" customWidth="1"/>
  </cols>
  <sheetData>
    <row r="1" spans="1:5" s="4" customFormat="1" ht="12">
      <c r="A1" s="10"/>
      <c r="D1" s="17"/>
      <c r="E1" s="30" t="s">
        <v>38</v>
      </c>
    </row>
    <row r="2" spans="1:5" s="4" customFormat="1" ht="12.75">
      <c r="A2" s="10"/>
      <c r="B2" s="37" t="s">
        <v>60</v>
      </c>
      <c r="C2" s="40" t="s">
        <v>61</v>
      </c>
      <c r="D2" s="41"/>
      <c r="E2" s="41"/>
    </row>
    <row r="3" spans="1:5" s="4" customFormat="1" ht="12.75">
      <c r="A3" s="10"/>
      <c r="B3" s="17" t="s">
        <v>62</v>
      </c>
      <c r="C3" s="40" t="s">
        <v>63</v>
      </c>
      <c r="D3" s="41"/>
      <c r="E3" s="41"/>
    </row>
    <row r="6" spans="1:5" s="3" customFormat="1" ht="12.75">
      <c r="A6" s="7"/>
      <c r="B6" s="38" t="s">
        <v>39</v>
      </c>
      <c r="C6" s="39"/>
      <c r="D6" s="39"/>
      <c r="E6" s="39"/>
    </row>
    <row r="7" spans="1:5" s="3" customFormat="1" ht="12.75">
      <c r="A7" s="7"/>
      <c r="B7" s="3" t="s">
        <v>40</v>
      </c>
      <c r="D7" s="19"/>
      <c r="E7" s="19"/>
    </row>
    <row r="8" spans="1:5" s="3" customFormat="1" ht="12.75">
      <c r="A8" s="7"/>
      <c r="B8" s="38" t="s">
        <v>82</v>
      </c>
      <c r="C8" s="39"/>
      <c r="D8" s="39"/>
      <c r="E8" s="39"/>
    </row>
    <row r="10" spans="1:5" s="1" customFormat="1" ht="38.25">
      <c r="A10" s="8" t="s">
        <v>0</v>
      </c>
      <c r="B10" s="6" t="s">
        <v>1</v>
      </c>
      <c r="C10" s="6" t="s">
        <v>49</v>
      </c>
      <c r="D10" s="20" t="s">
        <v>2</v>
      </c>
      <c r="E10" s="27" t="s">
        <v>83</v>
      </c>
    </row>
    <row r="11" spans="1:5" s="4" customFormat="1" ht="12">
      <c r="A11" s="9">
        <v>1</v>
      </c>
      <c r="B11" s="5">
        <v>2</v>
      </c>
      <c r="C11" s="5"/>
      <c r="D11" s="25">
        <v>3</v>
      </c>
      <c r="E11" s="25">
        <v>4</v>
      </c>
    </row>
    <row r="12" spans="1:5" s="1" customFormat="1" ht="12.75">
      <c r="A12" s="8">
        <v>1</v>
      </c>
      <c r="B12" s="6" t="s">
        <v>3</v>
      </c>
      <c r="C12" s="6"/>
      <c r="D12" s="23">
        <f>SUM(D13+D22)</f>
        <v>16347.4</v>
      </c>
      <c r="E12" s="23">
        <f>SUM(E13+E22)</f>
        <v>6381.5</v>
      </c>
    </row>
    <row r="13" spans="1:5" s="1" customFormat="1" ht="21" customHeight="1">
      <c r="A13" s="8" t="s">
        <v>4</v>
      </c>
      <c r="B13" s="8" t="s">
        <v>48</v>
      </c>
      <c r="C13" s="8"/>
      <c r="D13" s="23">
        <f>SUM(D14:D20)</f>
        <v>6875</v>
      </c>
      <c r="E13" s="23">
        <f>SUM(E14:E20)</f>
        <v>2926.2</v>
      </c>
    </row>
    <row r="14" spans="1:5" ht="12.75" customHeight="1">
      <c r="A14" s="12" t="s">
        <v>5</v>
      </c>
      <c r="B14" s="2" t="s">
        <v>28</v>
      </c>
      <c r="C14" s="32" t="s">
        <v>50</v>
      </c>
      <c r="D14" s="21">
        <v>1800</v>
      </c>
      <c r="E14" s="21">
        <v>776.7</v>
      </c>
    </row>
    <row r="15" spans="1:5" ht="12.75" customHeight="1">
      <c r="A15" s="12" t="s">
        <v>6</v>
      </c>
      <c r="B15" s="2" t="s">
        <v>29</v>
      </c>
      <c r="C15" s="32" t="s">
        <v>51</v>
      </c>
      <c r="D15" s="21">
        <v>497</v>
      </c>
      <c r="E15" s="21">
        <v>44.5</v>
      </c>
    </row>
    <row r="16" spans="1:5" ht="12.75">
      <c r="A16" s="12" t="s">
        <v>30</v>
      </c>
      <c r="B16" s="2" t="s">
        <v>31</v>
      </c>
      <c r="C16" s="32" t="s">
        <v>52</v>
      </c>
      <c r="D16" s="21">
        <v>2851</v>
      </c>
      <c r="E16" s="21">
        <v>1047.7</v>
      </c>
    </row>
    <row r="17" spans="1:5" ht="12.75">
      <c r="A17" s="12" t="s">
        <v>32</v>
      </c>
      <c r="B17" s="2" t="s">
        <v>74</v>
      </c>
      <c r="C17" s="32" t="s">
        <v>73</v>
      </c>
      <c r="D17" s="21">
        <v>1</v>
      </c>
      <c r="E17" s="21">
        <v>2.1</v>
      </c>
    </row>
    <row r="18" spans="1:5" ht="24.75" customHeight="1">
      <c r="A18" s="12" t="s">
        <v>33</v>
      </c>
      <c r="B18" s="26" t="s">
        <v>75</v>
      </c>
      <c r="C18" s="32" t="s">
        <v>76</v>
      </c>
      <c r="D18" s="21">
        <v>1703</v>
      </c>
      <c r="E18" s="21">
        <v>1053.5</v>
      </c>
    </row>
    <row r="19" spans="1:5" ht="15" customHeight="1">
      <c r="A19" s="12" t="s">
        <v>34</v>
      </c>
      <c r="B19" s="2" t="s">
        <v>45</v>
      </c>
      <c r="C19" s="32" t="s">
        <v>54</v>
      </c>
      <c r="D19" s="21">
        <v>23</v>
      </c>
      <c r="E19" s="21">
        <v>1.7</v>
      </c>
    </row>
    <row r="20" spans="1:5" ht="12.75">
      <c r="A20" s="12" t="s">
        <v>66</v>
      </c>
      <c r="B20" s="2" t="s">
        <v>46</v>
      </c>
      <c r="C20" s="32" t="s">
        <v>53</v>
      </c>
      <c r="D20" s="21">
        <v>0</v>
      </c>
      <c r="E20" s="21">
        <v>0</v>
      </c>
    </row>
    <row r="21" spans="1:5" ht="12.75">
      <c r="A21" s="12"/>
      <c r="B21" s="2"/>
      <c r="C21" s="32"/>
      <c r="D21" s="21"/>
      <c r="E21" s="21"/>
    </row>
    <row r="22" spans="1:5" ht="12.75">
      <c r="A22" s="8" t="s">
        <v>7</v>
      </c>
      <c r="B22" s="13" t="s">
        <v>43</v>
      </c>
      <c r="C22" s="33"/>
      <c r="D22" s="23">
        <f>SUM(D23:D26)</f>
        <v>9472.4</v>
      </c>
      <c r="E22" s="23">
        <f>SUM(E23:E26)</f>
        <v>3455.3</v>
      </c>
    </row>
    <row r="23" spans="1:5" s="1" customFormat="1" ht="25.5">
      <c r="A23" s="12" t="s">
        <v>55</v>
      </c>
      <c r="B23" s="26" t="s">
        <v>78</v>
      </c>
      <c r="C23" s="32" t="s">
        <v>77</v>
      </c>
      <c r="D23" s="28">
        <v>2512.1</v>
      </c>
      <c r="E23" s="21">
        <v>1158.7</v>
      </c>
    </row>
    <row r="24" spans="1:5" ht="25.5">
      <c r="A24" s="12" t="s">
        <v>8</v>
      </c>
      <c r="B24" s="26" t="s">
        <v>80</v>
      </c>
      <c r="C24" s="32" t="s">
        <v>79</v>
      </c>
      <c r="D24" s="28">
        <v>339.3</v>
      </c>
      <c r="E24" s="21">
        <v>169.7</v>
      </c>
    </row>
    <row r="25" spans="1:5" ht="12.75">
      <c r="A25" s="12" t="s">
        <v>35</v>
      </c>
      <c r="B25" s="2" t="s">
        <v>37</v>
      </c>
      <c r="C25" s="32" t="s">
        <v>81</v>
      </c>
      <c r="D25" s="21">
        <v>6621</v>
      </c>
      <c r="E25" s="21">
        <v>2126.9</v>
      </c>
    </row>
    <row r="26" spans="1:5" ht="25.5">
      <c r="A26" s="12" t="s">
        <v>36</v>
      </c>
      <c r="B26" s="26" t="s">
        <v>64</v>
      </c>
      <c r="C26" s="32" t="s">
        <v>65</v>
      </c>
      <c r="D26" s="21">
        <v>0</v>
      </c>
      <c r="E26" s="21">
        <v>0</v>
      </c>
    </row>
    <row r="27" spans="1:5" ht="12.75">
      <c r="A27" s="12"/>
      <c r="B27" s="2"/>
      <c r="C27" s="32"/>
      <c r="D27" s="21"/>
      <c r="E27" s="21"/>
    </row>
    <row r="28" spans="1:5" ht="12.75">
      <c r="A28" s="8" t="s">
        <v>9</v>
      </c>
      <c r="B28" s="6" t="s">
        <v>18</v>
      </c>
      <c r="C28" s="8"/>
      <c r="D28" s="23">
        <f>SUM(D29+D30+D31+D32+D33+D34+D35+D36)</f>
        <v>17310.9</v>
      </c>
      <c r="E28" s="23">
        <f>SUM(E29+E30+E31+E32+E33+E34+E35+E36)</f>
        <v>6803.900000000001</v>
      </c>
    </row>
    <row r="29" spans="1:5" s="1" customFormat="1" ht="14.25" customHeight="1">
      <c r="A29" s="12" t="s">
        <v>10</v>
      </c>
      <c r="B29" s="2" t="s">
        <v>67</v>
      </c>
      <c r="C29" s="32" t="s">
        <v>56</v>
      </c>
      <c r="D29" s="21">
        <v>7821.3</v>
      </c>
      <c r="E29" s="21">
        <v>3593</v>
      </c>
    </row>
    <row r="30" spans="1:5" ht="12.75">
      <c r="A30" s="12" t="s">
        <v>11</v>
      </c>
      <c r="B30" s="2" t="s">
        <v>19</v>
      </c>
      <c r="C30" s="32" t="s">
        <v>68</v>
      </c>
      <c r="D30" s="21">
        <v>276.8</v>
      </c>
      <c r="E30" s="21">
        <v>138.4</v>
      </c>
    </row>
    <row r="31" spans="1:5" ht="26.25" customHeight="1">
      <c r="A31" s="12" t="s">
        <v>12</v>
      </c>
      <c r="B31" s="26" t="s">
        <v>70</v>
      </c>
      <c r="C31" s="32" t="s">
        <v>69</v>
      </c>
      <c r="D31" s="21">
        <v>370.8</v>
      </c>
      <c r="E31" s="21">
        <v>95.7</v>
      </c>
    </row>
    <row r="32" spans="1:5" ht="12.75">
      <c r="A32" s="12" t="s">
        <v>13</v>
      </c>
      <c r="B32" s="2" t="s">
        <v>20</v>
      </c>
      <c r="C32" s="32" t="s">
        <v>57</v>
      </c>
      <c r="D32" s="21">
        <v>2979.9</v>
      </c>
      <c r="E32" s="21">
        <v>937.5</v>
      </c>
    </row>
    <row r="33" spans="1:5" ht="12.75">
      <c r="A33" s="12" t="s">
        <v>14</v>
      </c>
      <c r="B33" s="2" t="s">
        <v>21</v>
      </c>
      <c r="C33" s="32" t="s">
        <v>58</v>
      </c>
      <c r="D33" s="21">
        <v>5602.1</v>
      </c>
      <c r="E33" s="21">
        <v>1926.3</v>
      </c>
    </row>
    <row r="34" spans="1:5" ht="12.75">
      <c r="A34" s="12" t="s">
        <v>15</v>
      </c>
      <c r="B34" s="2" t="s">
        <v>22</v>
      </c>
      <c r="C34" s="32" t="s">
        <v>59</v>
      </c>
      <c r="D34" s="21">
        <v>125</v>
      </c>
      <c r="E34" s="21">
        <v>51.7</v>
      </c>
    </row>
    <row r="35" spans="1:5" ht="12.75">
      <c r="A35" s="12" t="s">
        <v>16</v>
      </c>
      <c r="B35" s="2" t="s">
        <v>47</v>
      </c>
      <c r="C35" s="32" t="s">
        <v>71</v>
      </c>
      <c r="D35" s="21">
        <v>60</v>
      </c>
      <c r="E35" s="21">
        <v>27.8</v>
      </c>
    </row>
    <row r="36" spans="1:5" ht="15" customHeight="1">
      <c r="A36" s="12" t="s">
        <v>17</v>
      </c>
      <c r="B36" s="2" t="s">
        <v>23</v>
      </c>
      <c r="C36" s="32" t="s">
        <v>72</v>
      </c>
      <c r="D36" s="21">
        <v>75</v>
      </c>
      <c r="E36" s="21">
        <v>33.5</v>
      </c>
    </row>
    <row r="37" spans="1:5" ht="15">
      <c r="A37" s="12"/>
      <c r="B37" s="29" t="s">
        <v>42</v>
      </c>
      <c r="C37" s="34"/>
      <c r="D37" s="21">
        <f>SUM(D39-D40)</f>
        <v>-963.5000000000018</v>
      </c>
      <c r="E37" s="21">
        <f>SUM(E39-E40)</f>
        <v>-422.40000000000055</v>
      </c>
    </row>
    <row r="38" spans="1:5" ht="12.75">
      <c r="A38" s="8" t="s">
        <v>24</v>
      </c>
      <c r="B38" s="31" t="s">
        <v>41</v>
      </c>
      <c r="C38" s="33"/>
      <c r="D38" s="21">
        <f>SUM(D40-D39)</f>
        <v>963.5000000000018</v>
      </c>
      <c r="E38" s="21">
        <f>SUM(E40-E39)</f>
        <v>422.40000000000055</v>
      </c>
    </row>
    <row r="39" spans="1:5" ht="12.75">
      <c r="A39" s="14" t="s">
        <v>25</v>
      </c>
      <c r="B39" s="15" t="s">
        <v>27</v>
      </c>
      <c r="C39" s="35"/>
      <c r="D39" s="22">
        <f>D12</f>
        <v>16347.4</v>
      </c>
      <c r="E39" s="22">
        <f>E12</f>
        <v>6381.5</v>
      </c>
    </row>
    <row r="40" spans="1:5" s="16" customFormat="1" ht="12.75">
      <c r="A40" s="14" t="s">
        <v>26</v>
      </c>
      <c r="B40" s="31" t="s">
        <v>44</v>
      </c>
      <c r="C40" s="36"/>
      <c r="D40" s="22">
        <f>D28</f>
        <v>17310.9</v>
      </c>
      <c r="E40" s="22">
        <f>E28</f>
        <v>6803.900000000001</v>
      </c>
    </row>
    <row r="41" spans="1:5" s="16" customFormat="1" ht="12.75">
      <c r="A41" s="11"/>
      <c r="B41"/>
      <c r="C41"/>
      <c r="D41" s="18"/>
      <c r="E41" s="18"/>
    </row>
    <row r="42" spans="2:5" ht="12.75">
      <c r="B42" t="s">
        <v>84</v>
      </c>
      <c r="E42" s="24" t="s">
        <v>85</v>
      </c>
    </row>
  </sheetData>
  <sheetProtection/>
  <mergeCells count="4">
    <mergeCell ref="B6:E6"/>
    <mergeCell ref="B8:E8"/>
    <mergeCell ref="C3:E3"/>
    <mergeCell ref="C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Лисестрово</dc:creator>
  <cp:keywords/>
  <dc:description/>
  <cp:lastModifiedBy>Buhgalter</cp:lastModifiedBy>
  <cp:lastPrinted>2017-07-28T09:13:47Z</cp:lastPrinted>
  <dcterms:created xsi:type="dcterms:W3CDTF">2012-07-25T10:42:46Z</dcterms:created>
  <dcterms:modified xsi:type="dcterms:W3CDTF">2017-07-28T09:13:49Z</dcterms:modified>
  <cp:category/>
  <cp:version/>
  <cp:contentType/>
  <cp:contentStatus/>
</cp:coreProperties>
</file>